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onysopoulos\Documents\audit file\ΚΛΗΡΟΔΟΤΗΜΑ ΑΘΑΝΑΣΙΟΥ ΕΥΘΥΜΙΟΥ\2020\"/>
    </mc:Choice>
  </mc:AlternateContent>
  <bookViews>
    <workbookView xWindow="0" yWindow="0" windowWidth="23040" windowHeight="9192" tabRatio="849"/>
  </bookViews>
  <sheets>
    <sheet name="ΠΥ 2020" sheetId="28" r:id="rId1"/>
    <sheet name="Φύλλο2" sheetId="2" r:id="rId2"/>
    <sheet name="Φύλλο3" sheetId="3" r:id="rId3"/>
  </sheets>
  <definedNames>
    <definedName name="_xlnm.Print_Area" localSheetId="0">'ΠΥ 2020'!$A$1:$D$50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28" l="1"/>
  <c r="D40" i="28"/>
  <c r="C49" i="28" l="1"/>
  <c r="C48" i="28"/>
  <c r="C46" i="28" l="1"/>
  <c r="D47" i="28" l="1"/>
  <c r="D48" i="28"/>
  <c r="C43" i="28"/>
  <c r="C22" i="28"/>
  <c r="C50" i="28" l="1"/>
  <c r="D22" i="28"/>
  <c r="D43" i="28"/>
  <c r="D49" i="28" s="1"/>
  <c r="D50" i="28" l="1"/>
</calcChain>
</file>

<file path=xl/sharedStrings.xml><?xml version="1.0" encoding="utf-8"?>
<sst xmlns="http://schemas.openxmlformats.org/spreadsheetml/2006/main" count="69" uniqueCount="62">
  <si>
    <t>ΚΛΗΡΟΔΟΤΗΜΑ ΑΘΑΝΑΣΙΟΥ Κ. ΕΥΘΥΜΙΟΥ</t>
  </si>
  <si>
    <t>ΕΔΡΑ: ΔΟΥΚΑ ΗΛΕΙΑΣ</t>
  </si>
  <si>
    <t>Δ/ΝΣΗ: ΔΟΥΚΑ ΗΛΕΙΑΣ</t>
  </si>
  <si>
    <t>ΚΕΦ. ΑΡΘΡΑ</t>
  </si>
  <si>
    <t>ΠΟΣΟ ΣΕ ΕΥΡΩ</t>
  </si>
  <si>
    <t>1.1</t>
  </si>
  <si>
    <t>1.2</t>
  </si>
  <si>
    <t>ΕΝΟΙΚΙΑ ΜΙΣΘΩΣΗΣ ΑΚΙΝΗΤΩΝ</t>
  </si>
  <si>
    <t>1.3</t>
  </si>
  <si>
    <t>ΤΟΚΟΙ ΚΑΤΑΘΕΣΕΩΝ</t>
  </si>
  <si>
    <t>ΕΣΟΔΑ</t>
  </si>
  <si>
    <t>ΣΥΝΟΛΟ</t>
  </si>
  <si>
    <t>ΕΞΟΔΑ</t>
  </si>
  <si>
    <t>2.2</t>
  </si>
  <si>
    <t>ΕΞΟΔΑ ΔΙΑΧΕΙΡΙΣΤΙΚΗΣ ΕΠΙΤΡΟΠΗΣ</t>
  </si>
  <si>
    <t>3.1</t>
  </si>
  <si>
    <t>3.2</t>
  </si>
  <si>
    <t>ΕΞΟΔΑ ΑΛΛΗΛΟΓΡΑΦΙΑΣ</t>
  </si>
  <si>
    <t>3.4</t>
  </si>
  <si>
    <t>3.5</t>
  </si>
  <si>
    <t>3.6</t>
  </si>
  <si>
    <t>3.7</t>
  </si>
  <si>
    <t>3.8</t>
  </si>
  <si>
    <t>3.9</t>
  </si>
  <si>
    <t>4.3</t>
  </si>
  <si>
    <t>2.1.</t>
  </si>
  <si>
    <t>4.4</t>
  </si>
  <si>
    <t>ΕΞΟΔΑ ΤΡΑΠΕΖΩΝ</t>
  </si>
  <si>
    <t>ΓΕΝΙΚΗ ΑΝΑΚΕΦΑΛΑΙΩΣΗ</t>
  </si>
  <si>
    <t>ΑΠΟΚΕΝΤΡΩΜΕΝΗ ΔΙΟΙΚΗΚΗ ΠΕΛ/ΣΟΥ ΔΥΤ. ΕΛΛΑΔΑΣ &amp; ΠΕΛ/ΝΗΣΟΥ</t>
  </si>
  <si>
    <t>ΔΙΕΥΘΥΝΣΗ ΚΛΗΡΟΔΟΤΗΜΑΤΩΝ</t>
  </si>
  <si>
    <t>ΕΙΔΟΣ ΕΞΟΔΟΥ: ΤΑΚΤΙΚΟ ΕΞΟΔΟ</t>
  </si>
  <si>
    <t>ΕΙΔΟΣ ΕΣΟΔΟΥ: ΕΚΤΑΚΤΑ ΕΞΟΔΑ</t>
  </si>
  <si>
    <t>ΕΙΣΠΡΑΞΕΙΣ ΥΠΕΡ ΤΡΙΤΩΝ</t>
  </si>
  <si>
    <t>ΤΗΛΕΦΩΝΟ: 2624029062</t>
  </si>
  <si>
    <t>ΓΕΝΙΚΗ ΟΙΚΟΝΟΜΙΚΗ ΕΝΙΣΧΥΣΗ ΜΑΘΗΤΩΝ</t>
  </si>
  <si>
    <t>ΕΙΔΟΣ ΕΣΟΔΟΥ ΤΑΚΤΙΚΑ</t>
  </si>
  <si>
    <t>ΔΙΚΑΣΤΙΚΑ ΕΞΟΔΑ ΔΗΜΟΠΡΑΤΗΣΕΩΝ ΚΑΙ ΛΟΙΠΩΝ ΕΝΕΡΓΕΙΩΝ</t>
  </si>
  <si>
    <t>ΥΠΟΧΡΕΩΣΕΙΣ ΠΡΟΣ ΤΟ ΕΛΛΗΝΙΚΟ ΔΗΜΟΣΙΟ (ΦΟΡΟΛΟΓΙΚΕΣ ΔΗΛΩΣΕΙΣ, ΦΟΡΟΙ ΑΚΙΝΗΤΗΣ ΠΕΡΙΟΥΣΙΑΣ)</t>
  </si>
  <si>
    <t>ΣΥΝΤΗΡΗΣΗ ΚΑΙ ΕΠΙΣΚΕΥΗ ΚΤΗΡΙΩΝ</t>
  </si>
  <si>
    <t>ΔΗΜΟΣΙΕΥΜΑΤΑ</t>
  </si>
  <si>
    <t>ΑΠΡΟΒΛΕΠΤΕΣ ΔΑΠΑΝΕΣ ΤΡΙΤΩΝ, ΕΞΟΔΑ ΕΓΓΡΑΦΗΣ ΣΤΟ ΜΗΤΡΩΟ ΦΟΡΕΩΝ ΚΛΗΡΟΔΟΤΗΜΑΤΩΝ, ΛΟΙΠΑ ΤΕΛΗ</t>
  </si>
  <si>
    <t>4.0.1.</t>
  </si>
  <si>
    <t>ΕΞΟΔΑ ΕΞΩΤΕΡΙΚΩΝ ΟΙΚΟΝΟΜΙΚΩΝ ΕΛΕΓΚΤΩΝ ΚΛΗΡΟΔΟΤΗΜΑΤΟΣ</t>
  </si>
  <si>
    <t>ΦΟΡΟΙ ΕΛΕΥΘΕΡΩΝ ΕΠΑΓΓΕΛΜΑΤΙΩΝ, ΛΟΙΠΕΣ ΠΑΡΑΚΡΑΤΗΣΕΙΣ</t>
  </si>
  <si>
    <t>ΑΜΟΙΒΕΣ ΔΙΚΗΓΟΡΩΝ (ΔΗΜΟΠΡΑΤΗΣΗ ΚΑΙ ΑΛΛΑΓΗ ΒΟΥΛΗΣΗΣ ΔΙΑΘΕΤΗ)</t>
  </si>
  <si>
    <t>ΓΡΑΦΙΚΗ ΥΛΗ, ΛΟΙΠΑ ΥΛΙΚΑ ΑΜΕΣΗΣ ΑΝΑΛΩΣΗΣ</t>
  </si>
  <si>
    <t>Δ/ΝΣΗ: ΑΡΧΑΙΑ ΟΛΥΜΠΙΑ ΗΛΕΙΑΣ</t>
  </si>
  <si>
    <t>ΦΩΤΙΣΜΟΣ ΚΑΙ ΚΑΘΑΡΙΟΤΗΤΑ, ΚΟΙΝΟΧΡΗΣΤΕΣ ΔΑΠΑΝΕΣ</t>
  </si>
  <si>
    <t>ΑΠΟΔΟΣΗ ΚΡΑΤΗΣΕΩΝ</t>
  </si>
  <si>
    <t>3.6.1</t>
  </si>
  <si>
    <t>ΛΟΓΙΣΤΙΚΗ ΥΠΟΣΤΗΡΙΞΗ</t>
  </si>
  <si>
    <t>ΛΟΙΠΕΣ ΑΜΟΙΒΕΣ ΤΡΙΤΩΝ</t>
  </si>
  <si>
    <t>ΑΡΜΟΔΙΟΣ: ΡΟΪΔΟΥΛΑ ΑΝΤΩΝΟΠΟΥΛΟΥ</t>
  </si>
  <si>
    <t>ΤΕΛΙΚΟ ΣΥΝΟΛΟ  (ΠΛΕΟΝΑΣΜΑ ΧΡΗΣΗΣ)</t>
  </si>
  <si>
    <t>ΑΠΟΛΟΓΙΣΜΟΣ ΕΤΟΥΣ 2020</t>
  </si>
  <si>
    <t>Π/Υ 2020</t>
  </si>
  <si>
    <t>Α/Υ 2020</t>
  </si>
  <si>
    <t>ΕΣΟΔΑ ΧΡΗΣΕΩΣ 2020</t>
  </si>
  <si>
    <t>ΥΠΟΛΟΙΠΟ ΤΑΜΕΙΟΥ 31/12/2019</t>
  </si>
  <si>
    <t>ΕΞΟΔΑ ΧΡΗΣΕΩΣ 2020</t>
  </si>
  <si>
    <t>ΥΠΟΛΟΙΠΟ ΠΡΟΗΓΟΥΜΕΝΗΣ ΧΡΗΣΗΣ 2019 (ΚΑΤΑΘΕΣΕΙΣ ΣΕ ΤΡΑΠΕΖΑ ΕΤΕ ΤΑΜΕΙΟ ΕΝΑΡΞΗΣ ΧΡΗΣΗΣ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</si>
</sst>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i/>
      <u/>
      <sz val="14"/>
      <color theme="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5" fontId="0" fillId="0" borderId="0" xfId="0" applyNumberFormat="1"/>
    <xf numFmtId="0" fontId="4" fillId="0" borderId="1" xfId="0" applyFont="1" applyFill="1" applyBorder="1"/>
    <xf numFmtId="0" fontId="0" fillId="0" borderId="0" xfId="0" applyFill="1"/>
    <xf numFmtId="0" fontId="1" fillId="0" borderId="1" xfId="0" applyFont="1" applyFill="1" applyBorder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4" fontId="4" fillId="0" borderId="4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4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44" fontId="3" fillId="0" borderId="1" xfId="0" quotePrefix="1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7" fillId="0" borderId="0" xfId="0" applyFont="1" applyAlignment="1">
      <alignment horizontal="center"/>
    </xf>
    <xf numFmtId="0" fontId="3" fillId="0" borderId="8" xfId="0" applyFont="1" applyBorder="1"/>
    <xf numFmtId="164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2" fillId="0" borderId="9" xfId="0" applyFont="1" applyBorder="1"/>
    <xf numFmtId="164" fontId="3" fillId="0" borderId="9" xfId="0" applyNumberFormat="1" applyFont="1" applyBorder="1" applyAlignment="1">
      <alignment horizontal="right"/>
    </xf>
    <xf numFmtId="0" fontId="1" fillId="0" borderId="1" xfId="0" applyFont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44" fontId="3" fillId="0" borderId="4" xfId="0" quotePrefix="1" applyNumberFormat="1" applyFont="1" applyBorder="1" applyAlignment="1">
      <alignment horizontal="right"/>
    </xf>
    <xf numFmtId="44" fontId="3" fillId="0" borderId="2" xfId="0" applyNumberFormat="1" applyFont="1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view="pageBreakPreview" topLeftCell="A4" zoomScaleNormal="100" zoomScaleSheetLayoutView="100" workbookViewId="0">
      <selection activeCell="B10" sqref="B10"/>
    </sheetView>
  </sheetViews>
  <sheetFormatPr defaultRowHeight="14.4" x14ac:dyDescent="0.3"/>
  <cols>
    <col min="1" max="1" width="16.109375" customWidth="1"/>
    <col min="2" max="2" width="72.77734375" customWidth="1"/>
    <col min="3" max="3" width="17" style="28" customWidth="1"/>
    <col min="4" max="4" width="16.5546875" style="40" customWidth="1"/>
    <col min="6" max="6" width="9.44140625" bestFit="1" customWidth="1"/>
    <col min="7" max="7" width="15" customWidth="1"/>
  </cols>
  <sheetData>
    <row r="1" spans="1:4" ht="10.199999999999999" customHeight="1" x14ac:dyDescent="0.35">
      <c r="A1" s="14"/>
      <c r="B1" s="14"/>
      <c r="C1" s="16"/>
      <c r="D1" s="42"/>
    </row>
    <row r="2" spans="1:4" ht="18" x14ac:dyDescent="0.35">
      <c r="A2" s="54" t="s">
        <v>29</v>
      </c>
      <c r="B2" s="54"/>
      <c r="C2" s="54"/>
      <c r="D2" s="42"/>
    </row>
    <row r="3" spans="1:4" ht="18" x14ac:dyDescent="0.35">
      <c r="A3" s="54" t="s">
        <v>30</v>
      </c>
      <c r="B3" s="54"/>
      <c r="C3" s="54"/>
      <c r="D3" s="42"/>
    </row>
    <row r="4" spans="1:4" ht="18" x14ac:dyDescent="0.35">
      <c r="A4" s="14"/>
      <c r="B4" s="14"/>
      <c r="C4" s="16"/>
      <c r="D4" s="42"/>
    </row>
    <row r="5" spans="1:4" ht="18" x14ac:dyDescent="0.35">
      <c r="A5" s="14" t="s">
        <v>0</v>
      </c>
      <c r="B5" s="14"/>
      <c r="C5" s="16"/>
      <c r="D5" s="42"/>
    </row>
    <row r="6" spans="1:4" ht="18" x14ac:dyDescent="0.35">
      <c r="A6" s="14" t="s">
        <v>1</v>
      </c>
      <c r="B6" s="14"/>
      <c r="C6" s="16"/>
      <c r="D6" s="42"/>
    </row>
    <row r="7" spans="1:4" ht="18" x14ac:dyDescent="0.35">
      <c r="A7" s="14" t="s">
        <v>2</v>
      </c>
      <c r="B7" s="14"/>
      <c r="C7" s="16"/>
      <c r="D7" s="42"/>
    </row>
    <row r="8" spans="1:4" ht="18" x14ac:dyDescent="0.35">
      <c r="A8" s="14" t="s">
        <v>47</v>
      </c>
      <c r="B8" s="14"/>
      <c r="C8" s="16"/>
      <c r="D8" s="42"/>
    </row>
    <row r="9" spans="1:4" ht="18" x14ac:dyDescent="0.35">
      <c r="A9" s="14" t="s">
        <v>34</v>
      </c>
      <c r="B9" s="14"/>
      <c r="C9" s="16"/>
      <c r="D9" s="42"/>
    </row>
    <row r="10" spans="1:4" ht="18" x14ac:dyDescent="0.35">
      <c r="A10" s="14" t="s">
        <v>53</v>
      </c>
      <c r="B10" s="15"/>
      <c r="C10" s="17"/>
      <c r="D10" s="29"/>
    </row>
    <row r="11" spans="1:4" ht="6.75" customHeight="1" x14ac:dyDescent="0.3">
      <c r="A11" s="2"/>
      <c r="B11" s="2"/>
      <c r="C11" s="18"/>
      <c r="D11" s="30"/>
    </row>
    <row r="12" spans="1:4" ht="15" customHeight="1" x14ac:dyDescent="0.3">
      <c r="A12" s="55" t="s">
        <v>55</v>
      </c>
      <c r="B12" s="56"/>
      <c r="C12" s="56"/>
      <c r="D12" s="57"/>
    </row>
    <row r="13" spans="1:4" ht="13.2" customHeight="1" x14ac:dyDescent="0.3">
      <c r="A13" s="55"/>
      <c r="B13" s="56"/>
      <c r="C13" s="56"/>
      <c r="D13" s="57"/>
    </row>
    <row r="14" spans="1:4" ht="22.8" customHeight="1" x14ac:dyDescent="0.55000000000000004">
      <c r="A14" s="58" t="s">
        <v>10</v>
      </c>
      <c r="B14" s="59"/>
      <c r="C14" s="59"/>
      <c r="D14" s="60"/>
    </row>
    <row r="15" spans="1:4" ht="24.6" customHeight="1" x14ac:dyDescent="0.3">
      <c r="A15" s="8" t="s">
        <v>3</v>
      </c>
      <c r="B15" s="8" t="s">
        <v>36</v>
      </c>
      <c r="C15" s="20" t="s">
        <v>56</v>
      </c>
      <c r="D15" s="31" t="s">
        <v>57</v>
      </c>
    </row>
    <row r="16" spans="1:4" ht="31.8" customHeight="1" x14ac:dyDescent="0.3">
      <c r="A16" s="6" t="s">
        <v>5</v>
      </c>
      <c r="B16" s="7" t="s">
        <v>61</v>
      </c>
      <c r="C16" s="19">
        <v>28803.8</v>
      </c>
      <c r="D16" s="32">
        <v>28803.8</v>
      </c>
    </row>
    <row r="17" spans="1:6" ht="24.6" customHeight="1" x14ac:dyDescent="0.3">
      <c r="A17" s="6" t="s">
        <v>6</v>
      </c>
      <c r="B17" s="6" t="s">
        <v>7</v>
      </c>
      <c r="C17" s="21">
        <v>24188.49</v>
      </c>
      <c r="D17" s="32">
        <v>23382.12</v>
      </c>
    </row>
    <row r="18" spans="1:6" ht="24.6" customHeight="1" x14ac:dyDescent="0.3">
      <c r="A18" s="6" t="s">
        <v>8</v>
      </c>
      <c r="B18" s="6" t="s">
        <v>9</v>
      </c>
      <c r="C18" s="21">
        <v>200</v>
      </c>
      <c r="D18" s="33">
        <v>274.60000000000002</v>
      </c>
    </row>
    <row r="19" spans="1:6" ht="24.6" customHeight="1" x14ac:dyDescent="0.3">
      <c r="A19" s="6"/>
      <c r="B19" s="6" t="s">
        <v>33</v>
      </c>
      <c r="C19" s="21"/>
      <c r="D19" s="33"/>
    </row>
    <row r="20" spans="1:6" ht="24.6" customHeight="1" x14ac:dyDescent="0.3">
      <c r="A20" s="6" t="s">
        <v>13</v>
      </c>
      <c r="B20" s="7" t="s">
        <v>44</v>
      </c>
      <c r="C20" s="21">
        <v>1000</v>
      </c>
      <c r="D20" s="36">
        <v>248</v>
      </c>
    </row>
    <row r="21" spans="1:6" ht="24.6" customHeight="1" x14ac:dyDescent="0.3">
      <c r="A21" s="6"/>
      <c r="B21" s="6"/>
      <c r="C21" s="21"/>
      <c r="D21" s="33"/>
    </row>
    <row r="22" spans="1:6" ht="24.6" customHeight="1" x14ac:dyDescent="0.35">
      <c r="A22" s="6"/>
      <c r="B22" s="9" t="s">
        <v>11</v>
      </c>
      <c r="C22" s="22">
        <f>SUM(C16:C21)</f>
        <v>54192.29</v>
      </c>
      <c r="D22" s="22">
        <f>SUM(D16:D21)</f>
        <v>52708.52</v>
      </c>
    </row>
    <row r="23" spans="1:6" ht="22.8" customHeight="1" x14ac:dyDescent="0.5">
      <c r="A23" s="61" t="s">
        <v>12</v>
      </c>
      <c r="B23" s="62"/>
      <c r="C23" s="62"/>
      <c r="D23" s="63"/>
    </row>
    <row r="24" spans="1:6" ht="24" customHeight="1" x14ac:dyDescent="0.3">
      <c r="A24" s="6" t="s">
        <v>3</v>
      </c>
      <c r="B24" s="6" t="s">
        <v>31</v>
      </c>
      <c r="C24" s="23" t="s">
        <v>4</v>
      </c>
      <c r="D24" s="23" t="s">
        <v>4</v>
      </c>
    </row>
    <row r="25" spans="1:6" ht="24" customHeight="1" x14ac:dyDescent="0.3">
      <c r="A25" s="6" t="s">
        <v>5</v>
      </c>
      <c r="B25" s="6" t="s">
        <v>35</v>
      </c>
      <c r="C25" s="21">
        <v>12000</v>
      </c>
      <c r="D25" s="33">
        <v>4500</v>
      </c>
    </row>
    <row r="26" spans="1:6" ht="24" customHeight="1" x14ac:dyDescent="0.3">
      <c r="A26" s="6" t="s">
        <v>13</v>
      </c>
      <c r="B26" s="6" t="s">
        <v>14</v>
      </c>
      <c r="C26" s="24">
        <v>600</v>
      </c>
      <c r="D26" s="35"/>
    </row>
    <row r="27" spans="1:6" ht="24" customHeight="1" x14ac:dyDescent="0.3">
      <c r="A27" s="6" t="s">
        <v>15</v>
      </c>
      <c r="B27" s="6" t="s">
        <v>46</v>
      </c>
      <c r="C27" s="21">
        <v>200</v>
      </c>
      <c r="D27" s="33"/>
    </row>
    <row r="28" spans="1:6" ht="24" customHeight="1" x14ac:dyDescent="0.3">
      <c r="A28" s="6" t="s">
        <v>16</v>
      </c>
      <c r="B28" s="6" t="s">
        <v>17</v>
      </c>
      <c r="C28" s="21">
        <v>200</v>
      </c>
      <c r="D28" s="33">
        <v>11.49</v>
      </c>
    </row>
    <row r="29" spans="1:6" ht="24" customHeight="1" x14ac:dyDescent="0.3">
      <c r="A29" s="6" t="s">
        <v>18</v>
      </c>
      <c r="B29" s="6" t="s">
        <v>48</v>
      </c>
      <c r="C29" s="21">
        <v>434</v>
      </c>
      <c r="D29" s="33"/>
    </row>
    <row r="30" spans="1:6" ht="24" customHeight="1" x14ac:dyDescent="0.3">
      <c r="A30" s="6" t="s">
        <v>19</v>
      </c>
      <c r="B30" s="6" t="s">
        <v>40</v>
      </c>
      <c r="C30" s="21">
        <v>500</v>
      </c>
      <c r="D30" s="33">
        <v>372</v>
      </c>
      <c r="F30" s="1"/>
    </row>
    <row r="31" spans="1:6" ht="24" customHeight="1" x14ac:dyDescent="0.3">
      <c r="A31" s="6" t="s">
        <v>20</v>
      </c>
      <c r="B31" s="6" t="s">
        <v>51</v>
      </c>
      <c r="C31" s="21">
        <v>3000</v>
      </c>
      <c r="D31" s="33">
        <v>2976</v>
      </c>
      <c r="F31" s="1"/>
    </row>
    <row r="32" spans="1:6" ht="24" customHeight="1" x14ac:dyDescent="0.3">
      <c r="A32" s="6" t="s">
        <v>21</v>
      </c>
      <c r="B32" s="7" t="s">
        <v>37</v>
      </c>
      <c r="C32" s="21">
        <v>2500</v>
      </c>
      <c r="D32" s="33"/>
    </row>
    <row r="33" spans="1:8" ht="24" customHeight="1" x14ac:dyDescent="0.3">
      <c r="A33" s="6" t="s">
        <v>22</v>
      </c>
      <c r="B33" s="7" t="s">
        <v>45</v>
      </c>
      <c r="C33" s="21">
        <v>3500</v>
      </c>
      <c r="D33" s="33"/>
    </row>
    <row r="34" spans="1:8" ht="24" customHeight="1" x14ac:dyDescent="0.3">
      <c r="A34" s="6" t="s">
        <v>23</v>
      </c>
      <c r="B34" s="7" t="s">
        <v>52</v>
      </c>
      <c r="C34" s="21">
        <v>1500</v>
      </c>
      <c r="D34" s="33"/>
    </row>
    <row r="35" spans="1:8" ht="24" customHeight="1" x14ac:dyDescent="0.3">
      <c r="A35" s="6" t="s">
        <v>42</v>
      </c>
      <c r="B35" s="7" t="s">
        <v>43</v>
      </c>
      <c r="C35" s="21">
        <v>3500</v>
      </c>
      <c r="D35" s="33">
        <v>1860</v>
      </c>
      <c r="H35" s="1"/>
    </row>
    <row r="36" spans="1:8" ht="36.6" customHeight="1" x14ac:dyDescent="0.3">
      <c r="A36" s="6" t="s">
        <v>24</v>
      </c>
      <c r="B36" s="7" t="s">
        <v>38</v>
      </c>
      <c r="C36" s="21">
        <v>7000</v>
      </c>
      <c r="D36" s="33">
        <v>4485.12</v>
      </c>
    </row>
    <row r="37" spans="1:8" ht="24" customHeight="1" x14ac:dyDescent="0.3">
      <c r="A37" s="6" t="s">
        <v>26</v>
      </c>
      <c r="B37" s="6" t="s">
        <v>27</v>
      </c>
      <c r="C37" s="21">
        <v>488.29</v>
      </c>
      <c r="D37" s="33">
        <v>119.4</v>
      </c>
    </row>
    <row r="38" spans="1:8" ht="24" customHeight="1" x14ac:dyDescent="0.3">
      <c r="A38" s="6"/>
      <c r="B38" s="6" t="s">
        <v>32</v>
      </c>
      <c r="C38" s="21"/>
      <c r="D38" s="33"/>
    </row>
    <row r="39" spans="1:8" s="12" customFormat="1" ht="24" customHeight="1" x14ac:dyDescent="0.3">
      <c r="A39" s="11" t="s">
        <v>25</v>
      </c>
      <c r="B39" s="11" t="s">
        <v>39</v>
      </c>
      <c r="C39" s="25">
        <v>13770</v>
      </c>
      <c r="D39" s="36">
        <v>1994.4</v>
      </c>
    </row>
    <row r="40" spans="1:8" ht="32.4" customHeight="1" x14ac:dyDescent="0.3">
      <c r="A40" s="6" t="s">
        <v>13</v>
      </c>
      <c r="B40" s="7" t="s">
        <v>41</v>
      </c>
      <c r="C40" s="21">
        <v>4000</v>
      </c>
      <c r="D40" s="33">
        <f>2659.21+29.55</f>
        <v>2688.76</v>
      </c>
    </row>
    <row r="41" spans="1:8" s="12" customFormat="1" ht="24" customHeight="1" x14ac:dyDescent="0.3">
      <c r="A41" s="13" t="s">
        <v>50</v>
      </c>
      <c r="B41" s="11" t="s">
        <v>49</v>
      </c>
      <c r="C41" s="25">
        <v>1000</v>
      </c>
      <c r="D41" s="36">
        <v>248</v>
      </c>
    </row>
    <row r="42" spans="1:8" ht="24" customHeight="1" thickBot="1" x14ac:dyDescent="0.35">
      <c r="A42" s="2"/>
      <c r="B42" s="2"/>
      <c r="C42" s="26"/>
      <c r="D42" s="46"/>
    </row>
    <row r="43" spans="1:8" ht="24" customHeight="1" thickBot="1" x14ac:dyDescent="0.4">
      <c r="A43" s="4"/>
      <c r="B43" s="43" t="s">
        <v>11</v>
      </c>
      <c r="C43" s="44">
        <f>SUM(C25:C41)</f>
        <v>54192.29</v>
      </c>
      <c r="D43" s="45">
        <f>SUM(D25:D41)</f>
        <v>19255.169999999998</v>
      </c>
    </row>
    <row r="44" spans="1:8" x14ac:dyDescent="0.3">
      <c r="A44" s="2"/>
      <c r="B44" s="2"/>
      <c r="C44" s="26"/>
      <c r="D44" s="47"/>
      <c r="G44" s="41"/>
    </row>
    <row r="45" spans="1:8" ht="18" x14ac:dyDescent="0.35">
      <c r="A45" s="51" t="s">
        <v>28</v>
      </c>
      <c r="B45" s="52"/>
      <c r="C45" s="52"/>
      <c r="D45" s="53"/>
    </row>
    <row r="46" spans="1:8" ht="23.4" customHeight="1" x14ac:dyDescent="0.35">
      <c r="A46" s="50"/>
      <c r="B46" s="48" t="s">
        <v>58</v>
      </c>
      <c r="C46" s="49">
        <f>SUM(C17,C18,C20)</f>
        <v>25388.49</v>
      </c>
      <c r="D46" s="49">
        <f>SUM(D17,D18,D20)</f>
        <v>23904.719999999998</v>
      </c>
    </row>
    <row r="47" spans="1:8" ht="23.4" customHeight="1" x14ac:dyDescent="0.35">
      <c r="A47" s="50"/>
      <c r="B47" s="3" t="s">
        <v>59</v>
      </c>
      <c r="C47" s="64">
        <v>28803.8</v>
      </c>
      <c r="D47" s="37">
        <f>SUM(D16)</f>
        <v>28803.8</v>
      </c>
    </row>
    <row r="48" spans="1:8" ht="23.4" customHeight="1" x14ac:dyDescent="0.35">
      <c r="A48" s="50"/>
      <c r="B48" s="3" t="s">
        <v>11</v>
      </c>
      <c r="C48" s="65">
        <f>SUM(C46:C47)</f>
        <v>54192.29</v>
      </c>
      <c r="D48" s="34">
        <f>SUM(D46:D47)</f>
        <v>52708.52</v>
      </c>
      <c r="G48" s="1"/>
    </row>
    <row r="49" spans="1:4" ht="23.4" customHeight="1" x14ac:dyDescent="0.35">
      <c r="A49" s="50"/>
      <c r="B49" s="3" t="s">
        <v>60</v>
      </c>
      <c r="C49" s="22">
        <f>C43</f>
        <v>54192.29</v>
      </c>
      <c r="D49" s="34">
        <f>SUM(D43)</f>
        <v>19255.169999999998</v>
      </c>
    </row>
    <row r="50" spans="1:4" ht="23.4" customHeight="1" x14ac:dyDescent="0.35">
      <c r="A50" s="50"/>
      <c r="B50" s="5" t="s">
        <v>54</v>
      </c>
      <c r="C50" s="34">
        <f>C48-C43</f>
        <v>0</v>
      </c>
      <c r="D50" s="34">
        <f>D48-D43</f>
        <v>33453.35</v>
      </c>
    </row>
    <row r="51" spans="1:4" s="10" customFormat="1" x14ac:dyDescent="0.3">
      <c r="A51" s="2"/>
      <c r="B51" s="2"/>
      <c r="C51" s="26"/>
      <c r="D51" s="38"/>
    </row>
    <row r="52" spans="1:4" s="10" customFormat="1" x14ac:dyDescent="0.3">
      <c r="A52"/>
      <c r="B52" s="2"/>
      <c r="C52" s="26"/>
      <c r="D52" s="38"/>
    </row>
    <row r="53" spans="1:4" s="10" customFormat="1" x14ac:dyDescent="0.3">
      <c r="A53"/>
      <c r="B53" s="2"/>
      <c r="C53" s="26"/>
      <c r="D53" s="38"/>
    </row>
    <row r="54" spans="1:4" s="10" customFormat="1" x14ac:dyDescent="0.3">
      <c r="A54"/>
      <c r="B54" s="2"/>
      <c r="C54" s="26"/>
      <c r="D54" s="38"/>
    </row>
    <row r="55" spans="1:4" s="10" customFormat="1" x14ac:dyDescent="0.3">
      <c r="A55"/>
      <c r="B55" s="2"/>
      <c r="C55" s="26"/>
      <c r="D55" s="38"/>
    </row>
    <row r="56" spans="1:4" s="10" customFormat="1" x14ac:dyDescent="0.3">
      <c r="A56"/>
      <c r="B56" s="2"/>
      <c r="C56" s="26"/>
      <c r="D56" s="38"/>
    </row>
    <row r="57" spans="1:4" s="10" customFormat="1" x14ac:dyDescent="0.3">
      <c r="A57"/>
      <c r="B57" s="2"/>
      <c r="C57" s="26"/>
      <c r="D57" s="38"/>
    </row>
    <row r="58" spans="1:4" s="10" customFormat="1" x14ac:dyDescent="0.3">
      <c r="A58"/>
      <c r="B58"/>
      <c r="C58" s="27"/>
      <c r="D58" s="39"/>
    </row>
  </sheetData>
  <mergeCells count="6">
    <mergeCell ref="A45:D45"/>
    <mergeCell ref="A2:C2"/>
    <mergeCell ref="A3:C3"/>
    <mergeCell ref="A12:D13"/>
    <mergeCell ref="A14:D14"/>
    <mergeCell ref="A23:D23"/>
  </mergeCells>
  <pageMargins left="0.70866141732283472" right="0.35433070866141736" top="0.39370078740157483" bottom="0.31496062992125984" header="0.19685039370078741" footer="0.11811023622047245"/>
  <pageSetup paperSize="9" scale="7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ΠΥ 2020</vt:lpstr>
      <vt:lpstr>Φύλλο2</vt:lpstr>
      <vt:lpstr>Φύλλο3</vt:lpstr>
      <vt:lpstr>'ΠΥ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Αγγελκή Τουμπέκη</dc:creator>
  <cp:lastModifiedBy>Angelos K. Dionysopoulos</cp:lastModifiedBy>
  <cp:lastPrinted>2020-04-29T08:56:30Z</cp:lastPrinted>
  <dcterms:created xsi:type="dcterms:W3CDTF">2013-06-03T08:24:46Z</dcterms:created>
  <dcterms:modified xsi:type="dcterms:W3CDTF">2021-08-20T16:55:03Z</dcterms:modified>
</cp:coreProperties>
</file>